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itom\Documents\kondo-work\kondo-work\f.福岡薬剤部サイト\html\for_pharmacy\"/>
    </mc:Choice>
  </mc:AlternateContent>
  <xr:revisionPtr revIDLastSave="0" documentId="13_ncr:1_{34983AED-58F7-40F3-844A-FCAEBDF75D0F}" xr6:coauthVersionLast="47" xr6:coauthVersionMax="47" xr10:uidLastSave="{00000000-0000-0000-0000-000000000000}"/>
  <bookViews>
    <workbookView xWindow="28680" yWindow="945" windowWidth="29040" windowHeight="15720" xr2:uid="{00000000-000D-0000-FFFF-FFFF00000000}"/>
  </bookViews>
  <sheets>
    <sheet name="肝臓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3" l="1"/>
  <c r="I7" i="13"/>
  <c r="I4" i="13"/>
</calcChain>
</file>

<file path=xl/sharedStrings.xml><?xml version="1.0" encoding="utf-8"?>
<sst xmlns="http://schemas.openxmlformats.org/spreadsheetml/2006/main" count="83" uniqueCount="53">
  <si>
    <t>レジメン名</t>
    <phoneticPr fontId="18"/>
  </si>
  <si>
    <t>期間</t>
    <rPh sb="0" eb="2">
      <t>キカン</t>
    </rPh>
    <phoneticPr fontId="18"/>
  </si>
  <si>
    <t>投与日</t>
    <rPh sb="0" eb="3">
      <t>トウヨビ</t>
    </rPh>
    <phoneticPr fontId="18"/>
  </si>
  <si>
    <t>投与方法</t>
    <rPh sb="0" eb="4">
      <t>トウヨホウホウ</t>
    </rPh>
    <phoneticPr fontId="18"/>
  </si>
  <si>
    <t>抗がん剤名</t>
    <rPh sb="0" eb="1">
      <t>コウ</t>
    </rPh>
    <rPh sb="3" eb="4">
      <t>ザイ</t>
    </rPh>
    <phoneticPr fontId="18"/>
  </si>
  <si>
    <t>標準投与量</t>
    <rPh sb="0" eb="2">
      <t>ヒョウジュン</t>
    </rPh>
    <rPh sb="2" eb="5">
      <t>トウヨリョウ</t>
    </rPh>
    <phoneticPr fontId="18"/>
  </si>
  <si>
    <t>福徳</t>
    <rPh sb="0" eb="2">
      <t>フクトク</t>
    </rPh>
    <phoneticPr fontId="18"/>
  </si>
  <si>
    <t>レジメンシート</t>
    <phoneticPr fontId="18"/>
  </si>
  <si>
    <t>共通コード</t>
    <rPh sb="0" eb="2">
      <t>キョウツウ</t>
    </rPh>
    <phoneticPr fontId="18"/>
  </si>
  <si>
    <t>癌腫</t>
    <rPh sb="0" eb="2">
      <t>ガンシュ</t>
    </rPh>
    <phoneticPr fontId="18"/>
  </si>
  <si>
    <t>28日</t>
    <rPh sb="2" eb="3">
      <t>ヒ</t>
    </rPh>
    <phoneticPr fontId="18"/>
  </si>
  <si>
    <t>内服</t>
    <rPh sb="0" eb="2">
      <t>ナイフク</t>
    </rPh>
    <phoneticPr fontId="18"/>
  </si>
  <si>
    <t>フルオロウラシル</t>
    <phoneticPr fontId="18"/>
  </si>
  <si>
    <t>Day1</t>
    <phoneticPr fontId="18"/>
  </si>
  <si>
    <t>21日</t>
    <rPh sb="2" eb="3">
      <t>ニチ</t>
    </rPh>
    <phoneticPr fontId="18"/>
  </si>
  <si>
    <t>進行再発　Regorafenib療法</t>
    <rPh sb="0" eb="2">
      <t>シンコウ</t>
    </rPh>
    <rPh sb="2" eb="4">
      <t>サイハツ</t>
    </rPh>
    <rPh sb="16" eb="18">
      <t>リョウホウ</t>
    </rPh>
    <phoneticPr fontId="18"/>
  </si>
  <si>
    <t>Day1-21</t>
    <phoneticPr fontId="18"/>
  </si>
  <si>
    <t>レゴラフェニブ</t>
    <phoneticPr fontId="18"/>
  </si>
  <si>
    <t>160mg/body</t>
    <phoneticPr fontId="18"/>
  </si>
  <si>
    <t>肝臓癌レジメン</t>
    <rPh sb="0" eb="3">
      <t>カンゾウガン</t>
    </rPh>
    <phoneticPr fontId="18"/>
  </si>
  <si>
    <t>肝臓</t>
    <rPh sb="0" eb="2">
      <t>カンゾウ</t>
    </rPh>
    <phoneticPr fontId="18"/>
  </si>
  <si>
    <t>進行再発　Lenvatinib</t>
    <rPh sb="0" eb="2">
      <t>シンコウ</t>
    </rPh>
    <rPh sb="2" eb="4">
      <t>サイハツ</t>
    </rPh>
    <phoneticPr fontId="18"/>
  </si>
  <si>
    <t>連日</t>
    <rPh sb="0" eb="2">
      <t>レンジツ</t>
    </rPh>
    <phoneticPr fontId="18"/>
  </si>
  <si>
    <t>レンバチニブ</t>
    <phoneticPr fontId="18"/>
  </si>
  <si>
    <t>60kg以上12mg</t>
    <rPh sb="4" eb="6">
      <t>イジョウ</t>
    </rPh>
    <phoneticPr fontId="18"/>
  </si>
  <si>
    <t>60kg未満8mg</t>
    <rPh sb="4" eb="6">
      <t>ミマン</t>
    </rPh>
    <phoneticPr fontId="18"/>
  </si>
  <si>
    <t>low-dose FP 肝動注療法</t>
    <rPh sb="12" eb="13">
      <t>キモ</t>
    </rPh>
    <rPh sb="13" eb="15">
      <t>ドウチュウ</t>
    </rPh>
    <rPh sb="15" eb="17">
      <t>リョウホウ</t>
    </rPh>
    <phoneticPr fontId="18"/>
  </si>
  <si>
    <t>weekly FP 肝動注療法</t>
    <rPh sb="10" eb="13">
      <t>カンドウチュウ</t>
    </rPh>
    <rPh sb="13" eb="15">
      <t>リョウホウ</t>
    </rPh>
    <phoneticPr fontId="18"/>
  </si>
  <si>
    <t>New　FP　療法</t>
    <rPh sb="7" eb="9">
      <t>リョウホウ</t>
    </rPh>
    <phoneticPr fontId="18"/>
  </si>
  <si>
    <t>35日</t>
    <rPh sb="2" eb="3">
      <t>ニチ</t>
    </rPh>
    <phoneticPr fontId="18"/>
  </si>
  <si>
    <t>Day1.8</t>
    <phoneticPr fontId="18"/>
  </si>
  <si>
    <t>肝動注</t>
    <rPh sb="0" eb="3">
      <t>カンドウチュウ</t>
    </rPh>
    <phoneticPr fontId="18"/>
  </si>
  <si>
    <t>シスプラチン(動注用アイエーコール)</t>
    <rPh sb="7" eb="10">
      <t>ドウチュウヨウ</t>
    </rPh>
    <phoneticPr fontId="18"/>
  </si>
  <si>
    <t>10mg/body</t>
    <phoneticPr fontId="18"/>
  </si>
  <si>
    <t>Day1-5/8-12</t>
    <phoneticPr fontId="18"/>
  </si>
  <si>
    <t>250mg/body</t>
    <phoneticPr fontId="18"/>
  </si>
  <si>
    <t xml:space="preserve">7日 </t>
    <rPh sb="1" eb="2">
      <t>ヒ</t>
    </rPh>
    <phoneticPr fontId="18"/>
  </si>
  <si>
    <t>500mg/body</t>
    <phoneticPr fontId="18"/>
  </si>
  <si>
    <t>持続動注</t>
    <rPh sb="0" eb="2">
      <t>ジゾク</t>
    </rPh>
    <rPh sb="2" eb="4">
      <t>ドウチュウ</t>
    </rPh>
    <phoneticPr fontId="18"/>
  </si>
  <si>
    <t>50mg/body</t>
    <phoneticPr fontId="18"/>
  </si>
  <si>
    <t>─</t>
    <phoneticPr fontId="18"/>
  </si>
  <si>
    <t>Atezolizumab+Bmab療法</t>
    <phoneticPr fontId="18"/>
  </si>
  <si>
    <t>Day1</t>
  </si>
  <si>
    <t>点滴静注</t>
  </si>
  <si>
    <t>アテゾリズマブ</t>
  </si>
  <si>
    <t>1200ｍｇ/body</t>
    <phoneticPr fontId="18"/>
  </si>
  <si>
    <t>ベバシズマブ</t>
  </si>
  <si>
    <t>15ｍｇ/kg</t>
    <phoneticPr fontId="18"/>
  </si>
  <si>
    <t>Rmab療法</t>
    <phoneticPr fontId="18"/>
  </si>
  <si>
    <t>14日</t>
    <rPh sb="2" eb="3">
      <t>ニチ</t>
    </rPh>
    <phoneticPr fontId="18"/>
  </si>
  <si>
    <t>ラムシルマブ</t>
    <phoneticPr fontId="18"/>
  </si>
  <si>
    <t>8mg/kg</t>
    <phoneticPr fontId="18"/>
  </si>
  <si>
    <t>2023年8月作成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</si>
</sst>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9" fillId="0" borderId="0" xfId="0" applyFo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1" fillId="0" borderId="10" xfId="0" applyFont="1" applyBorder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10" xfId="42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42" applyBorder="1" applyAlignment="1">
      <alignment horizontal="center" vertical="center"/>
    </xf>
    <xf numFmtId="0" fontId="20" fillId="0" borderId="12" xfId="42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0" borderId="10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center" vertical="center"/>
    </xf>
    <xf numFmtId="0" fontId="20" fillId="0" borderId="10" xfId="42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-toku.jp/section/regimen/download4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18"/>
  <sheetViews>
    <sheetView tabSelected="1" workbookViewId="0">
      <selection activeCell="I26" activeCellId="1" sqref="I18 I26"/>
    </sheetView>
  </sheetViews>
  <sheetFormatPr defaultRowHeight="13.5" x14ac:dyDescent="0.15"/>
  <cols>
    <col min="2" max="2" width="12.875" customWidth="1"/>
    <col min="3" max="3" width="36.375" customWidth="1"/>
    <col min="4" max="4" width="8" customWidth="1"/>
    <col min="5" max="5" width="11.625" customWidth="1"/>
    <col min="7" max="7" width="32.125" bestFit="1" customWidth="1"/>
    <col min="8" max="8" width="13.25" customWidth="1"/>
    <col min="9" max="9" width="12.75" customWidth="1"/>
  </cols>
  <sheetData>
    <row r="1" spans="1:9" ht="30.75" x14ac:dyDescent="0.15">
      <c r="B1" s="4" t="s">
        <v>19</v>
      </c>
    </row>
    <row r="3" spans="1:9" ht="20.100000000000001" customHeight="1" x14ac:dyDescent="0.15">
      <c r="A3" s="5" t="s">
        <v>9</v>
      </c>
      <c r="B3" s="5" t="s">
        <v>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7</v>
      </c>
    </row>
    <row r="4" spans="1:9" ht="20.100000000000001" customHeight="1" x14ac:dyDescent="0.15">
      <c r="A4" s="11" t="s">
        <v>20</v>
      </c>
      <c r="B4" s="11">
        <v>724009</v>
      </c>
      <c r="C4" s="18" t="s">
        <v>21</v>
      </c>
      <c r="D4" s="11" t="s">
        <v>10</v>
      </c>
      <c r="E4" s="11" t="s">
        <v>22</v>
      </c>
      <c r="F4" s="11" t="s">
        <v>11</v>
      </c>
      <c r="G4" s="18" t="s">
        <v>23</v>
      </c>
      <c r="H4" s="2" t="s">
        <v>24</v>
      </c>
      <c r="I4" s="16" t="str">
        <f>HYPERLINK("https://fukutokuyaku.com/for_pharmacy/regimen/download47.php","●")</f>
        <v>●</v>
      </c>
    </row>
    <row r="5" spans="1:9" ht="20.100000000000001" customHeight="1" x14ac:dyDescent="0.15">
      <c r="A5" s="12"/>
      <c r="B5" s="13"/>
      <c r="C5" s="20"/>
      <c r="D5" s="12"/>
      <c r="E5" s="12"/>
      <c r="F5" s="12"/>
      <c r="G5" s="19"/>
      <c r="H5" s="2" t="s">
        <v>25</v>
      </c>
      <c r="I5" s="17"/>
    </row>
    <row r="6" spans="1:9" ht="20.100000000000001" customHeight="1" x14ac:dyDescent="0.15">
      <c r="A6" s="12"/>
      <c r="B6" s="22">
        <v>724010</v>
      </c>
      <c r="C6" s="10" t="s">
        <v>48</v>
      </c>
      <c r="D6" s="9" t="s">
        <v>49</v>
      </c>
      <c r="E6" s="8" t="s">
        <v>42</v>
      </c>
      <c r="F6" s="9" t="s">
        <v>43</v>
      </c>
      <c r="G6" s="8" t="s">
        <v>50</v>
      </c>
      <c r="H6" s="9" t="s">
        <v>51</v>
      </c>
      <c r="I6" s="23" t="str">
        <f>HYPERLINK("https://fukutokuyaku.com/for_pharmacy/regimen/download185.php","●")</f>
        <v>●</v>
      </c>
    </row>
    <row r="7" spans="1:9" ht="20.100000000000001" customHeight="1" x14ac:dyDescent="0.15">
      <c r="A7" s="12"/>
      <c r="B7" s="11">
        <v>724011</v>
      </c>
      <c r="C7" s="21" t="s">
        <v>41</v>
      </c>
      <c r="D7" s="15" t="s">
        <v>14</v>
      </c>
      <c r="E7" s="8" t="s">
        <v>42</v>
      </c>
      <c r="F7" s="9" t="s">
        <v>43</v>
      </c>
      <c r="G7" s="8" t="s">
        <v>44</v>
      </c>
      <c r="H7" s="9" t="s">
        <v>45</v>
      </c>
      <c r="I7" s="14" t="str">
        <f>HYPERLINK("https://fukutokuyaku.com/for_pharmacy/regimen/download150.php","●")</f>
        <v>●</v>
      </c>
    </row>
    <row r="8" spans="1:9" ht="20.100000000000001" customHeight="1" x14ac:dyDescent="0.15">
      <c r="A8" s="12"/>
      <c r="B8" s="12"/>
      <c r="C8" s="21"/>
      <c r="D8" s="15"/>
      <c r="E8" s="8" t="s">
        <v>42</v>
      </c>
      <c r="F8" s="9" t="s">
        <v>43</v>
      </c>
      <c r="G8" s="8" t="s">
        <v>46</v>
      </c>
      <c r="H8" s="9" t="s">
        <v>47</v>
      </c>
      <c r="I8" s="15"/>
    </row>
    <row r="9" spans="1:9" ht="20.100000000000001" customHeight="1" x14ac:dyDescent="0.15">
      <c r="A9" s="12"/>
      <c r="B9" s="11" t="s">
        <v>6</v>
      </c>
      <c r="C9" s="18" t="s">
        <v>26</v>
      </c>
      <c r="D9" s="11" t="s">
        <v>29</v>
      </c>
      <c r="E9" s="3" t="s">
        <v>30</v>
      </c>
      <c r="F9" s="2" t="s">
        <v>31</v>
      </c>
      <c r="G9" s="3" t="s">
        <v>32</v>
      </c>
      <c r="H9" s="2" t="s">
        <v>33</v>
      </c>
      <c r="I9" s="11" t="s">
        <v>40</v>
      </c>
    </row>
    <row r="10" spans="1:9" ht="20.100000000000001" customHeight="1" x14ac:dyDescent="0.15">
      <c r="A10" s="12"/>
      <c r="B10" s="12"/>
      <c r="C10" s="19"/>
      <c r="D10" s="12"/>
      <c r="E10" s="3" t="s">
        <v>34</v>
      </c>
      <c r="F10" s="2" t="s">
        <v>38</v>
      </c>
      <c r="G10" s="3" t="s">
        <v>12</v>
      </c>
      <c r="H10" s="2" t="s">
        <v>35</v>
      </c>
      <c r="I10" s="12"/>
    </row>
    <row r="11" spans="1:9" ht="20.100000000000001" customHeight="1" x14ac:dyDescent="0.15">
      <c r="A11" s="12"/>
      <c r="B11" s="11" t="s">
        <v>6</v>
      </c>
      <c r="C11" s="18" t="s">
        <v>27</v>
      </c>
      <c r="D11" s="11" t="s">
        <v>36</v>
      </c>
      <c r="E11" s="7" t="s">
        <v>13</v>
      </c>
      <c r="F11" s="2" t="s">
        <v>31</v>
      </c>
      <c r="G11" s="7" t="s">
        <v>32</v>
      </c>
      <c r="H11" s="6" t="s">
        <v>33</v>
      </c>
      <c r="I11" s="11" t="s">
        <v>40</v>
      </c>
    </row>
    <row r="12" spans="1:9" ht="20.100000000000001" customHeight="1" x14ac:dyDescent="0.15">
      <c r="A12" s="12"/>
      <c r="B12" s="12"/>
      <c r="C12" s="19"/>
      <c r="D12" s="12"/>
      <c r="E12" s="3" t="s">
        <v>13</v>
      </c>
      <c r="F12" s="2" t="s">
        <v>38</v>
      </c>
      <c r="G12" s="3" t="s">
        <v>12</v>
      </c>
      <c r="H12" s="2" t="s">
        <v>37</v>
      </c>
      <c r="I12" s="13"/>
    </row>
    <row r="13" spans="1:9" ht="20.100000000000001" customHeight="1" x14ac:dyDescent="0.15">
      <c r="A13" s="12"/>
      <c r="B13" s="11" t="s">
        <v>6</v>
      </c>
      <c r="C13" s="18" t="s">
        <v>28</v>
      </c>
      <c r="D13" s="11" t="s">
        <v>14</v>
      </c>
      <c r="E13" s="3" t="s">
        <v>30</v>
      </c>
      <c r="F13" s="2" t="s">
        <v>31</v>
      </c>
      <c r="G13" s="3" t="s">
        <v>32</v>
      </c>
      <c r="H13" s="2" t="s">
        <v>39</v>
      </c>
      <c r="I13" s="11" t="s">
        <v>40</v>
      </c>
    </row>
    <row r="14" spans="1:9" ht="20.100000000000001" customHeight="1" x14ac:dyDescent="0.15">
      <c r="A14" s="12"/>
      <c r="B14" s="12"/>
      <c r="C14" s="19"/>
      <c r="D14" s="12"/>
      <c r="E14" s="3" t="s">
        <v>30</v>
      </c>
      <c r="F14" s="2" t="s">
        <v>31</v>
      </c>
      <c r="G14" s="3" t="s">
        <v>12</v>
      </c>
      <c r="H14" s="2" t="s">
        <v>35</v>
      </c>
      <c r="I14" s="12"/>
    </row>
    <row r="15" spans="1:9" x14ac:dyDescent="0.15">
      <c r="A15" s="12"/>
      <c r="B15" s="13"/>
      <c r="C15" s="20"/>
      <c r="D15" s="13"/>
      <c r="E15" s="3" t="s">
        <v>34</v>
      </c>
      <c r="F15" s="2" t="s">
        <v>38</v>
      </c>
      <c r="G15" s="3" t="s">
        <v>12</v>
      </c>
      <c r="H15" s="2" t="s">
        <v>35</v>
      </c>
      <c r="I15" s="13"/>
    </row>
    <row r="16" spans="1:9" x14ac:dyDescent="0.15">
      <c r="A16" s="13"/>
      <c r="B16" s="2" t="s">
        <v>6</v>
      </c>
      <c r="C16" s="3" t="s">
        <v>15</v>
      </c>
      <c r="D16" s="2" t="s">
        <v>10</v>
      </c>
      <c r="E16" s="3" t="s">
        <v>16</v>
      </c>
      <c r="F16" s="2" t="s">
        <v>11</v>
      </c>
      <c r="G16" s="3" t="s">
        <v>17</v>
      </c>
      <c r="H16" s="2" t="s">
        <v>18</v>
      </c>
      <c r="I16" s="2" t="s">
        <v>40</v>
      </c>
    </row>
    <row r="18" spans="9:9" x14ac:dyDescent="0.15">
      <c r="I18" s="1" t="s">
        <v>52</v>
      </c>
    </row>
  </sheetData>
  <mergeCells count="24">
    <mergeCell ref="A4:A16"/>
    <mergeCell ref="C13:C15"/>
    <mergeCell ref="D13:D15"/>
    <mergeCell ref="C9:C10"/>
    <mergeCell ref="D9:D10"/>
    <mergeCell ref="B7:B8"/>
    <mergeCell ref="C7:C8"/>
    <mergeCell ref="D7:D8"/>
    <mergeCell ref="I13:I15"/>
    <mergeCell ref="I7:I8"/>
    <mergeCell ref="B9:B10"/>
    <mergeCell ref="I4:I5"/>
    <mergeCell ref="D4:D5"/>
    <mergeCell ref="E4:E5"/>
    <mergeCell ref="I9:I10"/>
    <mergeCell ref="F4:F5"/>
    <mergeCell ref="G4:G5"/>
    <mergeCell ref="B4:B5"/>
    <mergeCell ref="C4:C5"/>
    <mergeCell ref="B11:B12"/>
    <mergeCell ref="C11:C12"/>
    <mergeCell ref="D11:D12"/>
    <mergeCell ref="I11:I12"/>
    <mergeCell ref="B13:B15"/>
  </mergeCells>
  <phoneticPr fontId="18"/>
  <dataValidations count="4">
    <dataValidation type="list" allowBlank="1" showInputMessage="1" sqref="F4" xr:uid="{00000000-0002-0000-0000-000000000000}">
      <formula1>"点滴静注,静脈注射,持続静注"</formula1>
    </dataValidation>
    <dataValidation allowBlank="1" showInputMessage="1" sqref="F9:F15" xr:uid="{00000000-0002-0000-0000-000001000000}"/>
    <dataValidation allowBlank="1" showInputMessage="1" showErrorMessage="1" prompt="左詰めでインデント１" sqref="C6:C8" xr:uid="{00000000-0002-0000-0000-000002000000}"/>
    <dataValidation type="list" allowBlank="1" showInputMessage="1" showErrorMessage="1" sqref="F6:F8" xr:uid="{00000000-0002-0000-0000-000003000000}">
      <formula1>"点滴静注,静脈注射,持続静注"</formula1>
    </dataValidation>
  </dataValidations>
  <hyperlinks>
    <hyperlink ref="I4:I5" r:id="rId1" display="●" xr:uid="{00000000-0004-0000-0000-000000000000}"/>
  </hyperlinks>
  <pageMargins left="0.7" right="0.7" top="0.75" bottom="0.75" header="0.3" footer="0.3"/>
  <pageSetup paperSize="9"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肝臓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SSIUser</dc:creator>
  <cp:lastModifiedBy>Kondo TIS</cp:lastModifiedBy>
  <cp:lastPrinted>2020-06-06T00:29:03Z</cp:lastPrinted>
  <dcterms:created xsi:type="dcterms:W3CDTF">2020-04-17T06:30:36Z</dcterms:created>
  <dcterms:modified xsi:type="dcterms:W3CDTF">2023-09-19T06:05:39Z</dcterms:modified>
</cp:coreProperties>
</file>